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20"/>
  </bookViews>
  <sheets>
    <sheet name="Приложение" sheetId="2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0" i="2"/>
  <c r="E40"/>
  <c r="G40"/>
  <c r="H40"/>
  <c r="F40"/>
  <c r="G37"/>
  <c r="H37"/>
  <c r="F37"/>
  <c r="E37"/>
  <c r="D37"/>
  <c r="C37"/>
</calcChain>
</file>

<file path=xl/sharedStrings.xml><?xml version="1.0" encoding="utf-8"?>
<sst xmlns="http://schemas.openxmlformats.org/spreadsheetml/2006/main" count="81" uniqueCount="68">
  <si>
    <t>(млн. рублей)</t>
  </si>
  <si>
    <t>Код целевой статьи</t>
  </si>
  <si>
    <t>Наименование программ</t>
  </si>
  <si>
    <t>Непрограммные расходы</t>
  </si>
  <si>
    <t>ВСЕГО РАСХОДОВ</t>
  </si>
  <si>
    <t>Информация о расходах бюджета в разрезе муниципальных программ</t>
  </si>
  <si>
    <t>Прогноз на очередной год</t>
  </si>
  <si>
    <t>Прогноз на первый год планового периода</t>
  </si>
  <si>
    <t>Прогноз на второй год планового периода</t>
  </si>
  <si>
    <t>Факт отчетного года</t>
  </si>
  <si>
    <t>План на текущий год</t>
  </si>
  <si>
    <t>Ожидаемое исполнение текущего года</t>
  </si>
  <si>
    <t>Муниципальная программа "Культура городского округа Орехово-Зуево на 2017-2021 годы"</t>
  </si>
  <si>
    <t>Муниципальная программа "Образование городского округа Орехово-Зуево на 2017-2021 годы"</t>
  </si>
  <si>
    <t>Муниципальная программа «Доступная среда» </t>
  </si>
  <si>
    <t>Муниципальная программа «Спорт городского округа Орехово-Зуево» </t>
  </si>
  <si>
    <t>Муниципальная программа "Сельское хозяйство городского округа Орехово-Зуево на 2018-2022 годы"</t>
  </si>
  <si>
    <t>Муниципальная программа «Экология и окружающая среда городского округа Орехово-Зуево» </t>
  </si>
  <si>
    <t>Муниципальная программа «Безопасность городского округа Орехово-Зуево» </t>
  </si>
  <si>
    <t>Муниципальная программа «Жилище» </t>
  </si>
  <si>
    <t>Муниципальная программа «Предпринимательство городского округа Орехово-Зуево» </t>
  </si>
  <si>
    <t>Муниципальная программа «Муниципальное управление городского округа Орехово-Зуево» </t>
  </si>
  <si>
    <t>Муниципальная программа «Информирование населения о деятельности органов местного самоуправления городского округа Орехово-Зуево» </t>
  </si>
  <si>
    <t>Муниципальная программа "Развитие транспортной системы городского округа Орехово-Зуево Московской области на 2017-2021 годы"</t>
  </si>
  <si>
    <t>Мунципальная программа "Развитие инженерной инфраструктуры и энергоэффективности" на 2018-2022 годы</t>
  </si>
  <si>
    <t>Муниципальная программа "Формирование современной комфортной среды  городского округа Орехово-Зуево" на 2018-2022 годы</t>
  </si>
  <si>
    <t>0200000000</t>
  </si>
  <si>
    <t>0300000000</t>
  </si>
  <si>
    <t>0400000000</t>
  </si>
  <si>
    <t>0500000000</t>
  </si>
  <si>
    <t>0600000000</t>
  </si>
  <si>
    <t>0700000000</t>
  </si>
  <si>
    <t>0800000000</t>
  </si>
  <si>
    <t>0900000000</t>
  </si>
  <si>
    <t>1100000000</t>
  </si>
  <si>
    <t>1200000000</t>
  </si>
  <si>
    <t>1300000000</t>
  </si>
  <si>
    <t>1400000000</t>
  </si>
  <si>
    <t>1600000000</t>
  </si>
  <si>
    <t>1700000000</t>
  </si>
  <si>
    <t>1800000000</t>
  </si>
  <si>
    <t>9500000000</t>
  </si>
  <si>
    <t>9900000000</t>
  </si>
  <si>
    <t>Руководство и управление в сфере установленных функций органов местного самоуправления </t>
  </si>
  <si>
    <t>Непрограммные расходы бюджета городского округа Орехово-Зуево </t>
  </si>
  <si>
    <t>0100000000</t>
  </si>
  <si>
    <t>Муниципальная программа "Здравоохранение"</t>
  </si>
  <si>
    <t>Муниципальная программа «Социальная защита населения» </t>
  </si>
  <si>
    <t>Муниципальная программа "Культура"</t>
  </si>
  <si>
    <t>Муниципальная программа "Образование"</t>
  </si>
  <si>
    <t>Муниципальная программа «Спорт» </t>
  </si>
  <si>
    <t>Муниципальная программа "Развитие сельского хозяйства"</t>
  </si>
  <si>
    <t>Муниципальная программа «Экология и окружающая среда "</t>
  </si>
  <si>
    <t>Муниципальная программа «Безопасность и обеспечение безопастности жизнедеятельности населения"</t>
  </si>
  <si>
    <t>1000000000</t>
  </si>
  <si>
    <t>Муниципальная программа "Развитие инженерной инфраструктуры и энергоэффективности"</t>
  </si>
  <si>
    <t xml:space="preserve">Муниципальная программа «Предпринимательство" 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</si>
  <si>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</si>
  <si>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</si>
  <si>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дорожно-траспортного комплекса"</t>
  </si>
  <si>
    <t>1500000000</t>
  </si>
  <si>
    <t>Муниципальная программа "Цифровое муниципальное образование"</t>
  </si>
  <si>
    <t>Мунципальная программа "Архитектура и градостроительство"</t>
  </si>
  <si>
    <t>Муниципальная программа "Формирование современной комфортной городской среды "</t>
  </si>
  <si>
    <t>Муниципальная программа "Цифровое муниципальное образование городской округ Орехово-Зуево на 2018-2022 годов"</t>
  </si>
  <si>
    <t>Муниципальная программа "Строительство объектов социальной инфраструктуры"</t>
  </si>
  <si>
    <t>1900000000</t>
  </si>
  <si>
    <t>Муниципальная программа "Переселение граждан из аварийного жилищного фонда"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</si>
</sst>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Border="1"/>
    <xf numFmtId="0" fontId="3" fillId="0" borderId="0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left" wrapText="1"/>
    </xf>
    <xf numFmtId="49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tabSelected="1" zoomScale="110" zoomScaleNormal="110" workbookViewId="0">
      <selection activeCell="D3" sqref="D3"/>
    </sheetView>
  </sheetViews>
  <sheetFormatPr defaultRowHeight="15.75"/>
  <cols>
    <col min="1" max="1" width="15.42578125" style="1" customWidth="1"/>
    <col min="2" max="2" width="65.140625" style="1" customWidth="1"/>
    <col min="3" max="8" width="14.42578125" style="1" customWidth="1"/>
    <col min="9" max="16384" width="9.140625" style="1"/>
  </cols>
  <sheetData>
    <row r="1" spans="1:14" ht="28.9" customHeight="1">
      <c r="A1" s="24" t="s">
        <v>5</v>
      </c>
      <c r="B1" s="24"/>
      <c r="C1" s="24"/>
      <c r="D1" s="24"/>
      <c r="E1" s="24"/>
      <c r="F1" s="24"/>
      <c r="G1" s="24"/>
      <c r="H1" s="24"/>
    </row>
    <row r="2" spans="1:14" ht="15" customHeight="1">
      <c r="H2" s="2" t="s">
        <v>0</v>
      </c>
      <c r="I2" s="3"/>
      <c r="J2" s="3"/>
      <c r="K2" s="3"/>
      <c r="L2" s="3"/>
      <c r="M2" s="3"/>
      <c r="N2" s="3"/>
    </row>
    <row r="3" spans="1:14" ht="63">
      <c r="A3" s="11" t="s">
        <v>1</v>
      </c>
      <c r="B3" s="11" t="s">
        <v>2</v>
      </c>
      <c r="C3" s="11" t="s">
        <v>9</v>
      </c>
      <c r="D3" s="11" t="s">
        <v>10</v>
      </c>
      <c r="E3" s="11" t="s">
        <v>11</v>
      </c>
      <c r="F3" s="11" t="s">
        <v>6</v>
      </c>
      <c r="G3" s="11" t="s">
        <v>7</v>
      </c>
      <c r="H3" s="11" t="s">
        <v>8</v>
      </c>
      <c r="I3" s="4"/>
      <c r="J3" s="4"/>
      <c r="K3" s="4"/>
      <c r="L3" s="4"/>
      <c r="M3" s="4"/>
    </row>
    <row r="4" spans="1:14">
      <c r="A4" s="10" t="s">
        <v>45</v>
      </c>
      <c r="B4" s="17" t="s">
        <v>46</v>
      </c>
      <c r="C4" s="12"/>
      <c r="D4" s="12"/>
      <c r="E4" s="12"/>
      <c r="F4" s="12">
        <v>4.6509999999999998</v>
      </c>
      <c r="G4" s="12">
        <v>0</v>
      </c>
      <c r="H4" s="12">
        <v>0</v>
      </c>
      <c r="I4" s="4"/>
      <c r="J4" s="4"/>
      <c r="K4" s="4"/>
      <c r="L4" s="4"/>
      <c r="M4" s="4"/>
    </row>
    <row r="5" spans="1:14" ht="31.5">
      <c r="A5" s="9" t="s">
        <v>26</v>
      </c>
      <c r="B5" s="18" t="s">
        <v>12</v>
      </c>
      <c r="C5" s="13">
        <v>283.3</v>
      </c>
      <c r="D5" s="13">
        <v>319.66500000000002</v>
      </c>
      <c r="E5" s="13">
        <v>303.68200000000002</v>
      </c>
      <c r="F5" s="13"/>
      <c r="G5" s="13"/>
      <c r="H5" s="13"/>
      <c r="I5" s="5"/>
      <c r="J5" s="5"/>
      <c r="K5" s="5"/>
      <c r="L5" s="5"/>
      <c r="M5" s="5"/>
    </row>
    <row r="6" spans="1:14">
      <c r="A6" s="8" t="s">
        <v>26</v>
      </c>
      <c r="B6" s="19" t="s">
        <v>48</v>
      </c>
      <c r="C6" s="14">
        <v>0</v>
      </c>
      <c r="D6" s="14">
        <v>0</v>
      </c>
      <c r="E6" s="14">
        <v>0</v>
      </c>
      <c r="F6" s="14">
        <v>449.85500000000002</v>
      </c>
      <c r="G6" s="14">
        <v>419.57600000000002</v>
      </c>
      <c r="H6" s="14">
        <v>443.685</v>
      </c>
      <c r="I6" s="5"/>
      <c r="J6" s="5"/>
      <c r="K6" s="5"/>
      <c r="L6" s="5"/>
      <c r="M6" s="5"/>
    </row>
    <row r="7" spans="1:14" ht="31.5">
      <c r="A7" s="9" t="s">
        <v>27</v>
      </c>
      <c r="B7" s="20" t="s">
        <v>13</v>
      </c>
      <c r="C7" s="13">
        <v>2461.3000000000002</v>
      </c>
      <c r="D7" s="13">
        <v>2827.5529999999999</v>
      </c>
      <c r="E7" s="13">
        <v>2686.1750000000002</v>
      </c>
      <c r="F7" s="13"/>
      <c r="G7" s="13"/>
      <c r="H7" s="15"/>
      <c r="I7" s="5"/>
      <c r="J7" s="5"/>
      <c r="K7" s="5"/>
      <c r="L7" s="5"/>
      <c r="M7" s="5"/>
    </row>
    <row r="8" spans="1:14">
      <c r="A8" s="10">
        <v>300000000</v>
      </c>
      <c r="B8" s="21" t="s">
        <v>49</v>
      </c>
      <c r="C8" s="12"/>
      <c r="D8" s="12"/>
      <c r="E8" s="12"/>
      <c r="F8" s="12">
        <v>4449.5889999999999</v>
      </c>
      <c r="G8" s="12">
        <v>4472.393</v>
      </c>
      <c r="H8" s="12">
        <v>4479.5320000000002</v>
      </c>
      <c r="I8" s="5"/>
      <c r="J8" s="5"/>
      <c r="K8" s="5"/>
      <c r="L8" s="5"/>
      <c r="M8" s="5"/>
    </row>
    <row r="9" spans="1:14">
      <c r="A9" s="7" t="s">
        <v>28</v>
      </c>
      <c r="B9" s="20" t="s">
        <v>14</v>
      </c>
      <c r="C9" s="13">
        <v>72</v>
      </c>
      <c r="D9" s="13">
        <v>80.039000000000001</v>
      </c>
      <c r="E9" s="13">
        <v>76.037000000000006</v>
      </c>
      <c r="F9" s="15"/>
      <c r="G9" s="15"/>
      <c r="H9" s="15"/>
      <c r="I9" s="5"/>
      <c r="J9" s="5"/>
      <c r="K9" s="5"/>
      <c r="L9" s="5"/>
      <c r="M9" s="5"/>
    </row>
    <row r="10" spans="1:14">
      <c r="A10" s="8" t="s">
        <v>28</v>
      </c>
      <c r="B10" s="21" t="s">
        <v>47</v>
      </c>
      <c r="C10" s="12"/>
      <c r="D10" s="12"/>
      <c r="E10" s="12"/>
      <c r="F10" s="12">
        <v>201.9</v>
      </c>
      <c r="G10" s="12">
        <v>206.4</v>
      </c>
      <c r="H10" s="12">
        <v>212.7</v>
      </c>
      <c r="I10" s="5"/>
      <c r="J10" s="5"/>
      <c r="K10" s="5"/>
      <c r="L10" s="5"/>
      <c r="M10" s="5"/>
    </row>
    <row r="11" spans="1:14" ht="31.5">
      <c r="A11" s="9" t="s">
        <v>29</v>
      </c>
      <c r="B11" s="20" t="s">
        <v>15</v>
      </c>
      <c r="C11" s="13">
        <v>218.4</v>
      </c>
      <c r="D11" s="13">
        <v>471.04399999999998</v>
      </c>
      <c r="E11" s="13">
        <v>447.49200000000002</v>
      </c>
      <c r="F11" s="13"/>
      <c r="G11" s="13"/>
      <c r="H11" s="13"/>
      <c r="I11" s="5"/>
      <c r="J11" s="5"/>
      <c r="K11" s="5"/>
      <c r="L11" s="5"/>
      <c r="M11" s="5"/>
    </row>
    <row r="12" spans="1:14">
      <c r="A12" s="10" t="s">
        <v>29</v>
      </c>
      <c r="B12" s="21" t="s">
        <v>50</v>
      </c>
      <c r="C12" s="12"/>
      <c r="D12" s="12"/>
      <c r="E12" s="12"/>
      <c r="F12" s="12">
        <v>375.9</v>
      </c>
      <c r="G12" s="12">
        <v>374.5</v>
      </c>
      <c r="H12" s="12">
        <v>395.9</v>
      </c>
      <c r="I12" s="5"/>
      <c r="J12" s="5"/>
      <c r="K12" s="5"/>
      <c r="L12" s="5"/>
      <c r="M12" s="5"/>
    </row>
    <row r="13" spans="1:14" ht="31.5">
      <c r="A13" s="9" t="s">
        <v>30</v>
      </c>
      <c r="B13" s="20" t="s">
        <v>16</v>
      </c>
      <c r="C13" s="13">
        <v>2</v>
      </c>
      <c r="D13" s="13">
        <v>34.6</v>
      </c>
      <c r="E13" s="13">
        <v>32.85</v>
      </c>
      <c r="F13" s="13"/>
      <c r="G13" s="13"/>
      <c r="H13" s="13"/>
      <c r="I13" s="5"/>
      <c r="J13" s="5"/>
      <c r="K13" s="5"/>
      <c r="L13" s="5"/>
      <c r="M13" s="5"/>
    </row>
    <row r="14" spans="1:14">
      <c r="A14" s="10" t="s">
        <v>30</v>
      </c>
      <c r="B14" s="21" t="s">
        <v>51</v>
      </c>
      <c r="C14" s="12"/>
      <c r="D14" s="12"/>
      <c r="E14" s="12"/>
      <c r="F14" s="12">
        <v>8.4</v>
      </c>
      <c r="G14" s="12">
        <v>5</v>
      </c>
      <c r="H14" s="12">
        <v>5</v>
      </c>
      <c r="I14" s="5"/>
      <c r="J14" s="5"/>
      <c r="K14" s="5"/>
      <c r="L14" s="5"/>
      <c r="M14" s="5"/>
    </row>
    <row r="15" spans="1:14" ht="31.5">
      <c r="A15" s="9" t="s">
        <v>31</v>
      </c>
      <c r="B15" s="20" t="s">
        <v>17</v>
      </c>
      <c r="C15" s="13">
        <v>2.9</v>
      </c>
      <c r="D15" s="13">
        <v>1.4750000000000001</v>
      </c>
      <c r="E15" s="13">
        <v>1.4039999999999999</v>
      </c>
      <c r="F15" s="13"/>
      <c r="G15" s="13"/>
      <c r="H15" s="13"/>
      <c r="I15" s="5"/>
      <c r="J15" s="5"/>
      <c r="K15" s="5"/>
      <c r="L15" s="5"/>
      <c r="M15" s="5"/>
    </row>
    <row r="16" spans="1:14">
      <c r="A16" s="10" t="s">
        <v>31</v>
      </c>
      <c r="B16" s="21" t="s">
        <v>52</v>
      </c>
      <c r="C16" s="12"/>
      <c r="D16" s="12"/>
      <c r="E16" s="12"/>
      <c r="F16" s="12">
        <v>28.8</v>
      </c>
      <c r="G16" s="12">
        <v>0.5</v>
      </c>
      <c r="H16" s="12">
        <v>0.5</v>
      </c>
      <c r="I16" s="5"/>
      <c r="J16" s="5"/>
      <c r="K16" s="5"/>
      <c r="L16" s="5"/>
      <c r="M16" s="5"/>
    </row>
    <row r="17" spans="1:13" ht="31.5">
      <c r="A17" s="9" t="s">
        <v>32</v>
      </c>
      <c r="B17" s="20" t="s">
        <v>18</v>
      </c>
      <c r="C17" s="13">
        <v>54.5</v>
      </c>
      <c r="D17" s="13">
        <v>49.164000000000001</v>
      </c>
      <c r="E17" s="13">
        <v>46.606000000000002</v>
      </c>
      <c r="F17" s="13"/>
      <c r="G17" s="13"/>
      <c r="H17" s="13"/>
      <c r="I17" s="5"/>
      <c r="J17" s="5"/>
      <c r="K17" s="5"/>
      <c r="L17" s="5"/>
      <c r="M17" s="5"/>
    </row>
    <row r="18" spans="1:13" ht="31.5">
      <c r="A18" s="10" t="s">
        <v>32</v>
      </c>
      <c r="B18" s="21" t="s">
        <v>53</v>
      </c>
      <c r="C18" s="12"/>
      <c r="D18" s="12"/>
      <c r="E18" s="12"/>
      <c r="F18" s="12">
        <v>177.1</v>
      </c>
      <c r="G18" s="12">
        <v>197.7</v>
      </c>
      <c r="H18" s="12">
        <v>205</v>
      </c>
      <c r="I18" s="5"/>
      <c r="J18" s="5"/>
      <c r="K18" s="5"/>
      <c r="L18" s="5"/>
      <c r="M18" s="5"/>
    </row>
    <row r="19" spans="1:13">
      <c r="A19" s="9" t="s">
        <v>33</v>
      </c>
      <c r="B19" s="20" t="s">
        <v>19</v>
      </c>
      <c r="C19" s="13">
        <v>193.6</v>
      </c>
      <c r="D19" s="13">
        <v>58.94</v>
      </c>
      <c r="E19" s="13">
        <v>55.993000000000002</v>
      </c>
      <c r="F19" s="13">
        <v>110.8</v>
      </c>
      <c r="G19" s="13">
        <v>82.4</v>
      </c>
      <c r="H19" s="13">
        <v>64.3</v>
      </c>
      <c r="I19" s="5"/>
      <c r="J19" s="5"/>
      <c r="K19" s="5"/>
      <c r="L19" s="5"/>
      <c r="M19" s="5"/>
    </row>
    <row r="20" spans="1:13" ht="31.5">
      <c r="A20" s="10" t="s">
        <v>54</v>
      </c>
      <c r="B20" s="21" t="s">
        <v>55</v>
      </c>
      <c r="C20" s="12"/>
      <c r="D20" s="12"/>
      <c r="E20" s="12"/>
      <c r="F20" s="12">
        <v>512.79999999999995</v>
      </c>
      <c r="G20" s="12">
        <v>83.4</v>
      </c>
      <c r="H20" s="12">
        <v>100.4</v>
      </c>
      <c r="I20" s="5"/>
      <c r="J20" s="5"/>
      <c r="K20" s="5"/>
      <c r="L20" s="5"/>
      <c r="M20" s="5"/>
    </row>
    <row r="21" spans="1:13" ht="31.5">
      <c r="A21" s="9" t="s">
        <v>34</v>
      </c>
      <c r="B21" s="20" t="s">
        <v>20</v>
      </c>
      <c r="C21" s="13">
        <v>28.7</v>
      </c>
      <c r="D21" s="13">
        <v>29.591000000000001</v>
      </c>
      <c r="E21" s="13">
        <v>28.111999999999998</v>
      </c>
      <c r="F21" s="13"/>
      <c r="G21" s="13"/>
      <c r="H21" s="13"/>
      <c r="I21" s="5"/>
      <c r="J21" s="5"/>
      <c r="K21" s="5"/>
      <c r="L21" s="5"/>
      <c r="M21" s="5"/>
    </row>
    <row r="22" spans="1:13">
      <c r="A22" s="10" t="s">
        <v>34</v>
      </c>
      <c r="B22" s="21" t="s">
        <v>56</v>
      </c>
      <c r="C22" s="12"/>
      <c r="D22" s="12"/>
      <c r="E22" s="12"/>
      <c r="F22" s="12">
        <v>3.6</v>
      </c>
      <c r="G22" s="12">
        <v>4.0999999999999996</v>
      </c>
      <c r="H22" s="12">
        <v>4.3</v>
      </c>
      <c r="I22" s="5"/>
      <c r="J22" s="5"/>
      <c r="K22" s="5"/>
      <c r="L22" s="5"/>
      <c r="M22" s="5"/>
    </row>
    <row r="23" spans="1:13" ht="31.5">
      <c r="A23" s="9" t="s">
        <v>35</v>
      </c>
      <c r="B23" s="20" t="s">
        <v>21</v>
      </c>
      <c r="C23" s="13">
        <v>295.60000000000002</v>
      </c>
      <c r="D23" s="13">
        <v>378.36099999999999</v>
      </c>
      <c r="E23" s="13">
        <v>359.41199999999998</v>
      </c>
      <c r="F23" s="13"/>
      <c r="G23" s="13"/>
      <c r="H23" s="13"/>
      <c r="I23" s="5"/>
      <c r="J23" s="5"/>
      <c r="K23" s="5"/>
      <c r="L23" s="5"/>
      <c r="M23" s="5"/>
    </row>
    <row r="24" spans="1:13" ht="31.5">
      <c r="A24" s="10" t="s">
        <v>35</v>
      </c>
      <c r="B24" s="21" t="s">
        <v>57</v>
      </c>
      <c r="C24" s="12"/>
      <c r="D24" s="12"/>
      <c r="E24" s="12"/>
      <c r="F24" s="12">
        <v>607.20000000000005</v>
      </c>
      <c r="G24" s="12">
        <v>613.20000000000005</v>
      </c>
      <c r="H24" s="12">
        <v>616</v>
      </c>
      <c r="I24" s="5"/>
      <c r="J24" s="5"/>
      <c r="K24" s="5"/>
      <c r="L24" s="5"/>
      <c r="M24" s="5"/>
    </row>
    <row r="25" spans="1:13" ht="47.25">
      <c r="A25" s="9" t="s">
        <v>36</v>
      </c>
      <c r="B25" s="20" t="s">
        <v>22</v>
      </c>
      <c r="C25" s="13">
        <v>10.8</v>
      </c>
      <c r="D25" s="13">
        <v>10.005000000000001</v>
      </c>
      <c r="E25" s="13">
        <v>9.5050000000000008</v>
      </c>
      <c r="F25" s="13"/>
      <c r="G25" s="13"/>
      <c r="H25" s="13"/>
      <c r="I25" s="5"/>
      <c r="J25" s="5"/>
      <c r="K25" s="5"/>
      <c r="L25" s="5"/>
      <c r="M25" s="5"/>
    </row>
    <row r="26" spans="1:13" ht="47.25">
      <c r="A26" s="10" t="s">
        <v>36</v>
      </c>
      <c r="B26" s="21" t="s">
        <v>58</v>
      </c>
      <c r="C26" s="12"/>
      <c r="D26" s="12"/>
      <c r="E26" s="12"/>
      <c r="F26" s="12">
        <v>55.3</v>
      </c>
      <c r="G26" s="12">
        <v>55.7</v>
      </c>
      <c r="H26" s="12">
        <v>59.5</v>
      </c>
      <c r="I26" s="5"/>
      <c r="J26" s="5"/>
      <c r="K26" s="5"/>
      <c r="L26" s="5"/>
      <c r="M26" s="5"/>
    </row>
    <row r="27" spans="1:13" ht="47.25">
      <c r="A27" s="9" t="s">
        <v>37</v>
      </c>
      <c r="B27" s="20" t="s">
        <v>23</v>
      </c>
      <c r="C27" s="13">
        <v>260.8</v>
      </c>
      <c r="D27" s="13">
        <v>272.13</v>
      </c>
      <c r="E27" s="13">
        <v>258.524</v>
      </c>
      <c r="F27" s="13"/>
      <c r="G27" s="13"/>
      <c r="H27" s="13"/>
      <c r="I27" s="5"/>
      <c r="J27" s="5"/>
      <c r="K27" s="5"/>
      <c r="L27" s="5"/>
      <c r="M27" s="5"/>
    </row>
    <row r="28" spans="1:13" ht="31.5">
      <c r="A28" s="10" t="s">
        <v>37</v>
      </c>
      <c r="B28" s="21" t="s">
        <v>59</v>
      </c>
      <c r="C28" s="12"/>
      <c r="D28" s="12"/>
      <c r="E28" s="12"/>
      <c r="F28" s="12">
        <v>767</v>
      </c>
      <c r="G28" s="12">
        <v>597.29999999999995</v>
      </c>
      <c r="H28" s="12">
        <v>635</v>
      </c>
      <c r="I28" s="5"/>
      <c r="J28" s="5"/>
      <c r="K28" s="5"/>
      <c r="L28" s="5"/>
      <c r="M28" s="5"/>
    </row>
    <row r="29" spans="1:13" ht="31.5">
      <c r="A29" s="10" t="s">
        <v>60</v>
      </c>
      <c r="B29" s="21" t="s">
        <v>61</v>
      </c>
      <c r="C29" s="12"/>
      <c r="D29" s="12"/>
      <c r="E29" s="12"/>
      <c r="F29" s="12">
        <v>168.3</v>
      </c>
      <c r="G29" s="12">
        <v>161.5</v>
      </c>
      <c r="H29" s="12">
        <v>257.7</v>
      </c>
      <c r="I29" s="5"/>
      <c r="J29" s="5"/>
      <c r="K29" s="5"/>
      <c r="L29" s="5"/>
      <c r="M29" s="5"/>
    </row>
    <row r="30" spans="1:13" ht="31.5">
      <c r="A30" s="9" t="s">
        <v>38</v>
      </c>
      <c r="B30" s="20" t="s">
        <v>24</v>
      </c>
      <c r="C30" s="13">
        <v>1.1000000000000001</v>
      </c>
      <c r="D30" s="13">
        <v>10.419</v>
      </c>
      <c r="E30" s="13">
        <v>9.8979999999999997</v>
      </c>
      <c r="F30" s="13"/>
      <c r="G30" s="13"/>
      <c r="H30" s="13"/>
      <c r="I30" s="5"/>
      <c r="J30" s="5"/>
      <c r="K30" s="5"/>
      <c r="L30" s="5"/>
      <c r="M30" s="5"/>
    </row>
    <row r="31" spans="1:13">
      <c r="A31" s="10" t="s">
        <v>38</v>
      </c>
      <c r="B31" s="21" t="s">
        <v>62</v>
      </c>
      <c r="C31" s="12"/>
      <c r="D31" s="12"/>
      <c r="E31" s="12"/>
      <c r="F31" s="12">
        <v>2.9</v>
      </c>
      <c r="G31" s="12">
        <v>2.7</v>
      </c>
      <c r="H31" s="12">
        <v>2.4</v>
      </c>
      <c r="I31" s="5"/>
      <c r="J31" s="5"/>
      <c r="K31" s="5"/>
      <c r="L31" s="5"/>
      <c r="M31" s="5"/>
    </row>
    <row r="32" spans="1:13" ht="47.25">
      <c r="A32" s="9" t="s">
        <v>39</v>
      </c>
      <c r="B32" s="20" t="s">
        <v>25</v>
      </c>
      <c r="C32" s="13">
        <v>581.6</v>
      </c>
      <c r="D32" s="13">
        <v>890.29600000000005</v>
      </c>
      <c r="E32" s="13">
        <v>809.97400000000005</v>
      </c>
      <c r="F32" s="13"/>
      <c r="G32" s="13"/>
      <c r="H32" s="13"/>
      <c r="I32" s="5"/>
      <c r="J32" s="5"/>
      <c r="K32" s="5"/>
      <c r="L32" s="5"/>
      <c r="M32" s="5"/>
    </row>
    <row r="33" spans="1:13" ht="31.5">
      <c r="A33" s="10" t="s">
        <v>39</v>
      </c>
      <c r="B33" s="21" t="s">
        <v>63</v>
      </c>
      <c r="C33" s="12"/>
      <c r="D33" s="12"/>
      <c r="E33" s="12"/>
      <c r="F33" s="12">
        <v>1250.0999999999999</v>
      </c>
      <c r="G33" s="12">
        <v>576.79999999999995</v>
      </c>
      <c r="H33" s="12">
        <v>368.9</v>
      </c>
      <c r="I33" s="5"/>
      <c r="J33" s="5"/>
      <c r="K33" s="5"/>
      <c r="L33" s="5"/>
      <c r="M33" s="5"/>
    </row>
    <row r="34" spans="1:13" ht="47.25">
      <c r="A34" s="9" t="s">
        <v>40</v>
      </c>
      <c r="B34" s="20" t="s">
        <v>64</v>
      </c>
      <c r="C34" s="13">
        <v>83.6</v>
      </c>
      <c r="D34" s="13">
        <v>82.02</v>
      </c>
      <c r="E34" s="13">
        <v>77.918999999999997</v>
      </c>
      <c r="F34" s="13"/>
      <c r="G34" s="13"/>
      <c r="H34" s="13"/>
      <c r="I34" s="5"/>
      <c r="J34" s="5"/>
      <c r="K34" s="5"/>
      <c r="L34" s="5"/>
      <c r="M34" s="5"/>
    </row>
    <row r="35" spans="1:13" ht="31.5">
      <c r="A35" s="10" t="s">
        <v>40</v>
      </c>
      <c r="B35" s="21" t="s">
        <v>65</v>
      </c>
      <c r="C35" s="12"/>
      <c r="D35" s="12"/>
      <c r="E35" s="12"/>
      <c r="F35" s="12">
        <v>1752.5</v>
      </c>
      <c r="G35" s="12">
        <v>421.5</v>
      </c>
      <c r="H35" s="12">
        <v>0</v>
      </c>
      <c r="I35" s="5"/>
      <c r="J35" s="5"/>
      <c r="K35" s="5"/>
      <c r="L35" s="5"/>
      <c r="M35" s="5"/>
    </row>
    <row r="36" spans="1:13" ht="31.5">
      <c r="A36" s="10" t="s">
        <v>66</v>
      </c>
      <c r="B36" s="21" t="s">
        <v>67</v>
      </c>
      <c r="C36" s="12"/>
      <c r="D36" s="12"/>
      <c r="E36" s="12"/>
      <c r="F36" s="12">
        <v>103.4</v>
      </c>
      <c r="G36" s="12">
        <v>44.3</v>
      </c>
      <c r="H36" s="12">
        <v>222.3</v>
      </c>
      <c r="I36" s="5"/>
      <c r="J36" s="5"/>
      <c r="K36" s="5"/>
      <c r="L36" s="5"/>
      <c r="M36" s="5"/>
    </row>
    <row r="37" spans="1:13">
      <c r="A37" s="6"/>
      <c r="B37" s="22" t="s">
        <v>3</v>
      </c>
      <c r="C37" s="16">
        <f>C38+C39</f>
        <v>15</v>
      </c>
      <c r="D37" s="16">
        <f>D38+D39</f>
        <v>23.838000000000001</v>
      </c>
      <c r="E37" s="16">
        <f>E38+E39</f>
        <v>19.826999999999998</v>
      </c>
      <c r="F37" s="16">
        <f>F38+F39</f>
        <v>21.2</v>
      </c>
      <c r="G37" s="16">
        <f t="shared" ref="G37:H37" si="0">G38+G39</f>
        <v>21.3</v>
      </c>
      <c r="H37" s="16">
        <f t="shared" si="0"/>
        <v>22.099999999999998</v>
      </c>
    </row>
    <row r="38" spans="1:13" ht="31.5">
      <c r="A38" s="6" t="s">
        <v>41</v>
      </c>
      <c r="B38" s="23" t="s">
        <v>43</v>
      </c>
      <c r="C38" s="16">
        <v>11.7</v>
      </c>
      <c r="D38" s="16">
        <v>14.202999999999999</v>
      </c>
      <c r="E38" s="16">
        <v>13.493</v>
      </c>
      <c r="F38" s="16">
        <v>18.5</v>
      </c>
      <c r="G38" s="16">
        <v>18.600000000000001</v>
      </c>
      <c r="H38" s="16">
        <v>19.399999999999999</v>
      </c>
    </row>
    <row r="39" spans="1:13" ht="31.5">
      <c r="A39" s="6" t="s">
        <v>42</v>
      </c>
      <c r="B39" s="23" t="s">
        <v>44</v>
      </c>
      <c r="C39" s="16">
        <v>3.3</v>
      </c>
      <c r="D39" s="16">
        <v>9.6349999999999998</v>
      </c>
      <c r="E39" s="16">
        <v>6.3339999999999996</v>
      </c>
      <c r="F39" s="16">
        <v>2.7</v>
      </c>
      <c r="G39" s="16">
        <v>2.7</v>
      </c>
      <c r="H39" s="16">
        <v>2.7</v>
      </c>
    </row>
    <row r="40" spans="1:13">
      <c r="A40" s="26"/>
      <c r="B40" s="22" t="s">
        <v>4</v>
      </c>
      <c r="C40" s="27">
        <v>4565.2</v>
      </c>
      <c r="D40" s="27">
        <f>D5+D7+D9+D11+D13+D15+D17+D18+D19+D21+D23+D25+D27+D30+D32+D34+D38+D39</f>
        <v>5539.1400000000012</v>
      </c>
      <c r="E40" s="27">
        <f>E5+E7+E9+E11+E13+E15+E17+E19+E21+E23+E25+E27+E30+E34+E37+E32</f>
        <v>5223.4100000000008</v>
      </c>
      <c r="F40" s="27">
        <f>F4+F6+F8+F10+F12+F14+F16+F18+F19+F20+F22+F24+F26+F28+F29+F31+F35+F33+F37+F36</f>
        <v>11051.295000000002</v>
      </c>
      <c r="G40" s="27">
        <f t="shared" ref="G40:H40" si="1">G4+G6+G8+G10+G12+G14+G16+G18+G19+G20+G22+G24+G26+G28+G29+G31+G35+G33+G37+G36</f>
        <v>8340.2689999999966</v>
      </c>
      <c r="H40" s="27">
        <f t="shared" si="1"/>
        <v>8095.2169999999996</v>
      </c>
    </row>
    <row r="41" spans="1:13" ht="76.900000000000006" customHeight="1">
      <c r="A41" s="25"/>
      <c r="B41" s="25"/>
      <c r="C41" s="25"/>
      <c r="D41" s="25"/>
      <c r="E41" s="25"/>
      <c r="F41" s="25"/>
      <c r="G41" s="25"/>
      <c r="H41" s="25"/>
    </row>
  </sheetData>
  <mergeCells count="2">
    <mergeCell ref="A1:H1"/>
    <mergeCell ref="A41:H41"/>
  </mergeCells>
  <pageMargins left="0.7" right="0.7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Полякова</cp:lastModifiedBy>
  <dcterms:created xsi:type="dcterms:W3CDTF">2017-12-11T14:03:53Z</dcterms:created>
  <dcterms:modified xsi:type="dcterms:W3CDTF">2019-12-24T11:07:01Z</dcterms:modified>
</cp:coreProperties>
</file>